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git\ffstat\"/>
    </mc:Choice>
  </mc:AlternateContent>
  <xr:revisionPtr revIDLastSave="0" documentId="8_{D9AA7534-4F21-4515-B1A1-35D62AF52F17}" xr6:coauthVersionLast="41" xr6:coauthVersionMax="41" xr10:uidLastSave="{00000000-0000-0000-0000-000000000000}"/>
  <bookViews>
    <workbookView xWindow="-108" yWindow="-108" windowWidth="23256" windowHeight="12576" xr2:uid="{3F7E5B15-5649-4940-95D9-8D2B84BF9227}"/>
  </bookViews>
  <sheets>
    <sheet name="Lorenzkurve" sheetId="1" r:id="rId1"/>
    <sheet name="BMW X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3" i="1"/>
  <c r="B9" i="1"/>
  <c r="C3" i="1" s="1"/>
  <c r="D7" i="1"/>
  <c r="D6" i="1"/>
  <c r="D5" i="1"/>
  <c r="D4" i="1"/>
  <c r="D9" i="1" s="1"/>
  <c r="C8" i="1"/>
  <c r="C7" i="1"/>
  <c r="C6" i="1"/>
  <c r="C5" i="1"/>
  <c r="C4" i="1"/>
  <c r="E6" i="1" l="1"/>
  <c r="E5" i="1"/>
  <c r="E8" i="1"/>
  <c r="E4" i="1"/>
  <c r="E7" i="1"/>
  <c r="E3" i="1"/>
</calcChain>
</file>

<file path=xl/sharedStrings.xml><?xml version="1.0" encoding="utf-8"?>
<sst xmlns="http://schemas.openxmlformats.org/spreadsheetml/2006/main" count="30" uniqueCount="26">
  <si>
    <t>Einkommen</t>
  </si>
  <si>
    <t>Anzahl Personen</t>
  </si>
  <si>
    <t>Kumululierte relative Anzahl</t>
  </si>
  <si>
    <t>Einkommenssumme</t>
  </si>
  <si>
    <t>Kumululierte relative Einkommenssumme</t>
  </si>
  <si>
    <t>x</t>
  </si>
  <si>
    <t>y</t>
  </si>
  <si>
    <t>Total</t>
  </si>
  <si>
    <t>Anzahl</t>
  </si>
  <si>
    <t>Mittlerer Preis</t>
  </si>
  <si>
    <t>Intervall</t>
  </si>
  <si>
    <t>(0, 10000]</t>
  </si>
  <si>
    <t>(10000, 20000]</t>
  </si>
  <si>
    <t>(20000, 30000]</t>
  </si>
  <si>
    <t>(30000, 40000]</t>
  </si>
  <si>
    <t>(40000, 50000]</t>
  </si>
  <si>
    <t>(50000, 60000]</t>
  </si>
  <si>
    <t>(60000, 70000]</t>
  </si>
  <si>
    <t>(70000, 80000]</t>
  </si>
  <si>
    <t>(80000, 90000]</t>
  </si>
  <si>
    <t>(90000, 100000]</t>
  </si>
  <si>
    <t>(100000, 110000]</t>
  </si>
  <si>
    <t>(110000, 120000]</t>
  </si>
  <si>
    <t>(120000, 130000]</t>
  </si>
  <si>
    <t>(130000, 140000]</t>
  </si>
  <si>
    <t>(140000, 150000]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</si>
</sst>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Lorenzkurve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Lorenzkurve!$E$2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,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Lorenzkurve!$C$3:$C$8</c:f>
              <c:numCache>
                <c:formatCode>0.00</c:formatCode>
                <c:ptCount val="6"/>
                <c:pt idx="0">
                  <c:v>1.4285714285714285E-2</c:v>
                </c:pt>
                <c:pt idx="1">
                  <c:v>0.58571428571428574</c:v>
                </c:pt>
                <c:pt idx="2">
                  <c:v>0.7857142857142857</c:v>
                </c:pt>
                <c:pt idx="3">
                  <c:v>0.9</c:v>
                </c:pt>
                <c:pt idx="4">
                  <c:v>0.94285714285714284</c:v>
                </c:pt>
                <c:pt idx="5">
                  <c:v>1</c:v>
                </c:pt>
              </c:numCache>
            </c:numRef>
          </c:xVal>
          <c:yVal>
            <c:numRef>
              <c:f>Lorenzkurve!$E$3:$E$8</c:f>
              <c:numCache>
                <c:formatCode>0.00</c:formatCode>
                <c:ptCount val="6"/>
                <c:pt idx="0">
                  <c:v>5.2627978085709928E-3</c:v>
                </c:pt>
                <c:pt idx="1">
                  <c:v>0.54248919810749796</c:v>
                </c:pt>
                <c:pt idx="2">
                  <c:v>0.7478330430023209</c:v>
                </c:pt>
                <c:pt idx="3">
                  <c:v>0.87506644282233326</c:v>
                </c:pt>
                <c:pt idx="4">
                  <c:v>0.92648924020988033</c:v>
                </c:pt>
                <c:pt idx="5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F6-418F-8E44-E858C5C4C2B4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723731288"/>
        <c:axId val="723729320"/>
      </c:scatterChart>
      <c:valAx>
        <c:axId val="723731288"/>
        <c:scaling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Kumulierte</a:t>
                </a:r>
                <a:r>
                  <a:rPr lang="de-CH" baseline="0"/>
                  <a:t> relative 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729320"/>
        <c:crosses val="autoZero"/>
        <c:crossBetween val="midCat"/>
      </c:valAx>
      <c:valAx>
        <c:axId val="723729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Kumulierte relative Einkommenssumme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37312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</xdr:colOff>
      <xdr:row>11</xdr:row>
      <xdr:rowOff>171449</xdr:rowOff>
    </xdr:from>
    <xdr:to>
      <xdr:col>4</xdr:col>
      <xdr:colOff>1304925</xdr:colOff>
      <xdr:row>34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4001C40-4A3C-47C4-B863-DF95E7510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B84C-1143-43C4-AB95-CAEDDD9837AB}">
  <sheetPr codeName="Tabelle1"/>
  <dimension ref="A1:E9"/>
  <sheetViews>
    <sheetView tabSelected="1" topLeftCell="A7" workbookViewId="0">
      <selection activeCell="G18" sqref="G18"/>
    </sheetView>
  </sheetViews>
  <sheetFormatPr baseColWidth="10" defaultRowHeight="14.4" x14ac:dyDescent="0.3"/>
  <cols>
    <col min="1" max="1" width="11.5546875" bestFit="1" customWidth="1"/>
    <col min="2" max="2" width="15.88671875" bestFit="1" customWidth="1"/>
    <col min="3" max="3" width="26.88671875" bestFit="1" customWidth="1"/>
    <col min="4" max="4" width="19.109375" bestFit="1" customWidth="1"/>
    <col min="5" max="5" width="39.109375" bestFit="1" customWidth="1"/>
  </cols>
  <sheetData>
    <row r="1" spans="1: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C2" t="s">
        <v>5</v>
      </c>
      <c r="E2" t="s">
        <v>6</v>
      </c>
    </row>
    <row r="3" spans="1:5" x14ac:dyDescent="0.3">
      <c r="A3">
        <v>1000</v>
      </c>
      <c r="B3">
        <v>1</v>
      </c>
      <c r="C3" s="1">
        <f>SUM($B$3:B3)/$B$9</f>
        <v>1.4285714285714285E-2</v>
      </c>
      <c r="D3" s="4">
        <f t="shared" ref="D3:D7" si="0">B3*A3</f>
        <v>1000</v>
      </c>
      <c r="E3" s="1">
        <f>SUM($D$3:D3)/$D$9</f>
        <v>5.2627978085709928E-3</v>
      </c>
    </row>
    <row r="4" spans="1:5" x14ac:dyDescent="0.3">
      <c r="A4">
        <v>2552</v>
      </c>
      <c r="B4">
        <v>40</v>
      </c>
      <c r="C4" s="1">
        <f>SUM($B$3:B4)/SUM($B$3:$B$8)</f>
        <v>0.58571428571428574</v>
      </c>
      <c r="D4" s="4">
        <f t="shared" si="0"/>
        <v>102080</v>
      </c>
      <c r="E4" s="1">
        <f>SUM($D$3:D4)/$D$9</f>
        <v>0.54248919810749796</v>
      </c>
    </row>
    <row r="5" spans="1:5" x14ac:dyDescent="0.3">
      <c r="A5">
        <v>2787</v>
      </c>
      <c r="B5">
        <v>14</v>
      </c>
      <c r="C5" s="1">
        <f>SUM($B$3:B5)/SUM($B$3:$B$8)</f>
        <v>0.7857142857142857</v>
      </c>
      <c r="D5" s="4">
        <f t="shared" si="0"/>
        <v>39018</v>
      </c>
      <c r="E5" s="1">
        <f>SUM($D$3:D5)/$D$9</f>
        <v>0.7478330430023209</v>
      </c>
    </row>
    <row r="6" spans="1:5" x14ac:dyDescent="0.3">
      <c r="A6">
        <v>3022</v>
      </c>
      <c r="B6">
        <v>8</v>
      </c>
      <c r="C6" s="1">
        <f>SUM($B$3:B6)/SUM($B$3:$B$8)</f>
        <v>0.9</v>
      </c>
      <c r="D6" s="4">
        <f t="shared" si="0"/>
        <v>24176</v>
      </c>
      <c r="E6" s="1">
        <f>SUM($D$3:D6)/$D$9</f>
        <v>0.87506644282233326</v>
      </c>
    </row>
    <row r="7" spans="1:5" x14ac:dyDescent="0.3">
      <c r="A7">
        <v>3257</v>
      </c>
      <c r="B7">
        <v>3</v>
      </c>
      <c r="C7" s="1">
        <f>SUM($B$3:B7)/SUM($B$3:$B$8)</f>
        <v>0.94285714285714284</v>
      </c>
      <c r="D7" s="4">
        <f t="shared" si="0"/>
        <v>9771</v>
      </c>
      <c r="E7" s="1">
        <f>SUM($D$3:D7)/$D$9</f>
        <v>0.92648924020988033</v>
      </c>
    </row>
    <row r="8" spans="1:5" x14ac:dyDescent="0.3">
      <c r="A8">
        <v>3492</v>
      </c>
      <c r="B8">
        <v>4</v>
      </c>
      <c r="C8" s="1">
        <f>SUM($B$3:B8)/SUM($B$3:$B$8)</f>
        <v>1</v>
      </c>
      <c r="D8" s="4">
        <f>B8*A8</f>
        <v>13968</v>
      </c>
      <c r="E8" s="1">
        <f>SUM($D$3:D8)/$D$9</f>
        <v>1</v>
      </c>
    </row>
    <row r="9" spans="1:5" x14ac:dyDescent="0.3">
      <c r="A9" s="2" t="s">
        <v>7</v>
      </c>
      <c r="B9" s="2">
        <f>SUM(B3:B8)</f>
        <v>70</v>
      </c>
      <c r="C9" s="2"/>
      <c r="D9" s="3">
        <f>SUM(D3:D8)</f>
        <v>190013</v>
      </c>
      <c r="E9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1F317-3D4C-4DD6-9E8D-BCF5D225DF6C}">
  <sheetPr codeName="Tabelle2"/>
  <dimension ref="A1:F17"/>
  <sheetViews>
    <sheetView workbookViewId="0">
      <selection activeCell="D2" sqref="D2"/>
    </sheetView>
  </sheetViews>
  <sheetFormatPr baseColWidth="10" defaultRowHeight="14.4" x14ac:dyDescent="0.3"/>
  <cols>
    <col min="1" max="1" width="15.44140625" bestFit="1" customWidth="1"/>
    <col min="2" max="2" width="13.88671875" bestFit="1" customWidth="1"/>
    <col min="3" max="3" width="13.88671875" customWidth="1"/>
    <col min="4" max="4" width="26.88671875" bestFit="1" customWidth="1"/>
    <col min="5" max="5" width="19.109375" bestFit="1" customWidth="1"/>
    <col min="6" max="6" width="39.109375" bestFit="1" customWidth="1"/>
  </cols>
  <sheetData>
    <row r="1" spans="1:6" x14ac:dyDescent="0.3">
      <c r="A1" s="2" t="s">
        <v>10</v>
      </c>
      <c r="B1" s="2" t="s">
        <v>9</v>
      </c>
      <c r="C1" s="2" t="s">
        <v>8</v>
      </c>
      <c r="D1" s="2" t="s">
        <v>2</v>
      </c>
      <c r="E1" s="2" t="s">
        <v>3</v>
      </c>
      <c r="F1" s="2" t="s">
        <v>4</v>
      </c>
    </row>
    <row r="2" spans="1:6" x14ac:dyDescent="0.3">
      <c r="A2" s="6" t="s">
        <v>11</v>
      </c>
      <c r="B2" s="5">
        <v>7607.7206703910597</v>
      </c>
      <c r="C2">
        <v>179</v>
      </c>
    </row>
    <row r="3" spans="1:6" x14ac:dyDescent="0.3">
      <c r="A3" s="6" t="s">
        <v>12</v>
      </c>
      <c r="B3" s="5">
        <v>16466.343253968302</v>
      </c>
      <c r="C3">
        <v>504</v>
      </c>
    </row>
    <row r="4" spans="1:6" x14ac:dyDescent="0.3">
      <c r="A4" s="6" t="s">
        <v>13</v>
      </c>
      <c r="B4" s="5">
        <v>25782.682440846798</v>
      </c>
      <c r="C4">
        <v>803</v>
      </c>
    </row>
    <row r="5" spans="1:6" x14ac:dyDescent="0.3">
      <c r="A5" s="6" t="s">
        <v>14</v>
      </c>
      <c r="B5" s="5">
        <v>35853.321167883201</v>
      </c>
      <c r="C5">
        <v>548</v>
      </c>
    </row>
    <row r="6" spans="1:6" x14ac:dyDescent="0.3">
      <c r="A6" s="6" t="s">
        <v>15</v>
      </c>
      <c r="B6" s="5">
        <v>45643.098696461799</v>
      </c>
      <c r="C6">
        <v>537</v>
      </c>
    </row>
    <row r="7" spans="1:6" x14ac:dyDescent="0.3">
      <c r="A7" s="6" t="s">
        <v>16</v>
      </c>
      <c r="B7" s="5">
        <v>56071.405857740603</v>
      </c>
      <c r="C7">
        <v>478</v>
      </c>
    </row>
    <row r="8" spans="1:6" x14ac:dyDescent="0.3">
      <c r="A8" s="6" t="s">
        <v>17</v>
      </c>
      <c r="B8" s="5">
        <v>65496.421307506098</v>
      </c>
      <c r="C8">
        <v>413</v>
      </c>
    </row>
    <row r="9" spans="1:6" x14ac:dyDescent="0.3">
      <c r="A9" s="6" t="s">
        <v>18</v>
      </c>
      <c r="B9" s="5">
        <v>76210.368000000002</v>
      </c>
      <c r="C9">
        <v>250</v>
      </c>
    </row>
    <row r="10" spans="1:6" x14ac:dyDescent="0.3">
      <c r="A10" s="6" t="s">
        <v>19</v>
      </c>
      <c r="B10" s="5">
        <v>85887.182352941207</v>
      </c>
      <c r="C10">
        <v>170</v>
      </c>
    </row>
    <row r="11" spans="1:6" x14ac:dyDescent="0.3">
      <c r="A11" s="6" t="s">
        <v>20</v>
      </c>
      <c r="B11" s="5">
        <v>95083.180232558094</v>
      </c>
      <c r="C11">
        <v>172</v>
      </c>
    </row>
    <row r="12" spans="1:6" x14ac:dyDescent="0.3">
      <c r="A12" s="6" t="s">
        <v>21</v>
      </c>
      <c r="B12" s="5">
        <v>104832.98245614</v>
      </c>
      <c r="C12">
        <v>57</v>
      </c>
    </row>
    <row r="13" spans="1:6" x14ac:dyDescent="0.3">
      <c r="A13" s="6" t="s">
        <v>22</v>
      </c>
      <c r="B13" s="5">
        <v>114269.739130435</v>
      </c>
      <c r="C13">
        <v>23</v>
      </c>
    </row>
    <row r="14" spans="1:6" x14ac:dyDescent="0.3">
      <c r="A14" s="6" t="s">
        <v>23</v>
      </c>
      <c r="B14" s="5">
        <v>123172</v>
      </c>
      <c r="C14">
        <v>4</v>
      </c>
    </row>
    <row r="15" spans="1:6" x14ac:dyDescent="0.3">
      <c r="A15" s="6" t="s">
        <v>24</v>
      </c>
      <c r="B15" s="5">
        <v>133613.33333333299</v>
      </c>
      <c r="C15">
        <v>3</v>
      </c>
    </row>
    <row r="16" spans="1:6" x14ac:dyDescent="0.3">
      <c r="A16" s="6" t="s">
        <v>25</v>
      </c>
      <c r="B16" s="5">
        <v>147110</v>
      </c>
      <c r="C16">
        <v>1</v>
      </c>
    </row>
    <row r="17" spans="1:1" x14ac:dyDescent="0.3">
      <c r="A17" s="7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Lorenzkurve</vt:lpstr>
      <vt:lpstr>BMW X5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2018-03-22T14:17:44Z</dcterms:created>
  <dcterms:modified xsi:type="dcterms:W3CDTF">2019-03-22T10:15:26Z</dcterms:modified>
</cp:coreProperties>
</file>